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S_Racunovodstvo\Documents\"/>
    </mc:Choice>
  </mc:AlternateContent>
  <bookViews>
    <workbookView xWindow="0" yWindow="0" windowWidth="25125" windowHeight="1297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E44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E244" i="77" s="1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E4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E189" i="51"/>
  <c r="D189" i="51"/>
  <c r="D188" i="51" s="1"/>
  <c r="D187" i="51" s="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I414" i="68"/>
  <c r="G414" i="68"/>
  <c r="F414" i="68"/>
  <c r="H414" i="68" s="1"/>
  <c r="J414" i="68" s="1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G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G405" i="68" s="1"/>
  <c r="F406" i="68"/>
  <c r="E406" i="68"/>
  <c r="D406" i="68"/>
  <c r="D405" i="68" s="1"/>
  <c r="F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F395" i="68" s="1"/>
  <c r="E399" i="68"/>
  <c r="I399" i="68" s="1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E395" i="68" s="1"/>
  <c r="D396" i="68"/>
  <c r="H396" i="68" s="1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F385" i="68" s="1"/>
  <c r="E387" i="68"/>
  <c r="I387" i="68" s="1"/>
  <c r="D387" i="68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J383" i="68"/>
  <c r="G383" i="68"/>
  <c r="I383" i="68" s="1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G374" i="68" s="1"/>
  <c r="F377" i="68"/>
  <c r="E377" i="68"/>
  <c r="I377" i="68" s="1"/>
  <c r="D377" i="68"/>
  <c r="J376" i="68"/>
  <c r="H376" i="68"/>
  <c r="G376" i="68"/>
  <c r="F376" i="68"/>
  <c r="E376" i="68"/>
  <c r="I376" i="68" s="1"/>
  <c r="D376" i="68"/>
  <c r="G375" i="68"/>
  <c r="F375" i="68"/>
  <c r="E375" i="68"/>
  <c r="D375" i="68"/>
  <c r="H373" i="68"/>
  <c r="G373" i="68"/>
  <c r="G372" i="68" s="1"/>
  <c r="G371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D367" i="68" s="1"/>
  <c r="E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H364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G358" i="68"/>
  <c r="F358" i="68"/>
  <c r="E358" i="68"/>
  <c r="D358" i="68"/>
  <c r="G356" i="68"/>
  <c r="G352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E352" i="68" s="1"/>
  <c r="D353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G347" i="68" s="1"/>
  <c r="F349" i="68"/>
  <c r="E349" i="68"/>
  <c r="I349" i="68" s="1"/>
  <c r="D349" i="68"/>
  <c r="G348" i="68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J340" i="68"/>
  <c r="H340" i="68"/>
  <c r="G340" i="68"/>
  <c r="I340" i="68" s="1"/>
  <c r="F340" i="68"/>
  <c r="E340" i="68"/>
  <c r="D340" i="68"/>
  <c r="G339" i="68"/>
  <c r="G338" i="68" s="1"/>
  <c r="F339" i="68"/>
  <c r="F338" i="68" s="1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H335" i="68" s="1"/>
  <c r="E335" i="68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J327" i="68"/>
  <c r="H327" i="68"/>
  <c r="G327" i="68"/>
  <c r="I327" i="68" s="1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G321" i="68"/>
  <c r="G320" i="68" s="1"/>
  <c r="F321" i="68"/>
  <c r="E321" i="68"/>
  <c r="D321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G313" i="68"/>
  <c r="I313" i="68" s="1"/>
  <c r="F313" i="68"/>
  <c r="F311" i="68" s="1"/>
  <c r="E313" i="68"/>
  <c r="D313" i="68"/>
  <c r="H313" i="68" s="1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G306" i="68" s="1"/>
  <c r="F309" i="68"/>
  <c r="H309" i="68" s="1"/>
  <c r="J309" i="68" s="1"/>
  <c r="E309" i="68"/>
  <c r="D309" i="68"/>
  <c r="G308" i="68"/>
  <c r="F308" i="68"/>
  <c r="H308" i="68" s="1"/>
  <c r="J308" i="68" s="1"/>
  <c r="E308" i="68"/>
  <c r="I308" i="68" s="1"/>
  <c r="D308" i="68"/>
  <c r="I307" i="68"/>
  <c r="H307" i="68"/>
  <c r="G307" i="68"/>
  <c r="F307" i="68"/>
  <c r="E307" i="68"/>
  <c r="D307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I301" i="68" s="1"/>
  <c r="F301" i="68"/>
  <c r="E301" i="68"/>
  <c r="D301" i="68"/>
  <c r="H301" i="68" s="1"/>
  <c r="J300" i="68"/>
  <c r="I300" i="68"/>
  <c r="H300" i="68"/>
  <c r="G300" i="68"/>
  <c r="F300" i="68"/>
  <c r="E300" i="68"/>
  <c r="D300" i="68"/>
  <c r="E299" i="68"/>
  <c r="D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H296" i="68" s="1"/>
  <c r="J296" i="68" s="1"/>
  <c r="E296" i="68"/>
  <c r="I296" i="68" s="1"/>
  <c r="D296" i="68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G288" i="68" s="1"/>
  <c r="F289" i="68"/>
  <c r="E289" i="68"/>
  <c r="E288" i="68" s="1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E284" i="68"/>
  <c r="I283" i="68"/>
  <c r="H283" i="68"/>
  <c r="J283" i="68" s="1"/>
  <c r="G283" i="68"/>
  <c r="F283" i="68"/>
  <c r="E283" i="68"/>
  <c r="D283" i="68"/>
  <c r="G282" i="68"/>
  <c r="G281" i="68" s="1"/>
  <c r="F282" i="68"/>
  <c r="F281" i="68" s="1"/>
  <c r="E282" i="68"/>
  <c r="E281" i="68" s="1"/>
  <c r="D282" i="68"/>
  <c r="G280" i="68"/>
  <c r="G279" i="68" s="1"/>
  <c r="F280" i="68"/>
  <c r="F279" i="68" s="1"/>
  <c r="E280" i="68"/>
  <c r="D280" i="68"/>
  <c r="H280" i="68" s="1"/>
  <c r="D279" i="68"/>
  <c r="H278" i="68"/>
  <c r="J278" i="68" s="1"/>
  <c r="G278" i="68"/>
  <c r="I278" i="68" s="1"/>
  <c r="F278" i="68"/>
  <c r="E278" i="68"/>
  <c r="D278" i="68"/>
  <c r="G277" i="68"/>
  <c r="I277" i="68" s="1"/>
  <c r="F277" i="68"/>
  <c r="F275" i="68" s="1"/>
  <c r="E277" i="68"/>
  <c r="D277" i="68"/>
  <c r="H277" i="68" s="1"/>
  <c r="J276" i="68"/>
  <c r="I276" i="68"/>
  <c r="H276" i="68"/>
  <c r="G276" i="68"/>
  <c r="F276" i="68"/>
  <c r="E276" i="68"/>
  <c r="D276" i="68"/>
  <c r="E275" i="68"/>
  <c r="D275" i="68"/>
  <c r="G273" i="68"/>
  <c r="F273" i="68"/>
  <c r="H273" i="68" s="1"/>
  <c r="J273" i="68" s="1"/>
  <c r="E273" i="68"/>
  <c r="D273" i="68"/>
  <c r="G272" i="68"/>
  <c r="F272" i="68"/>
  <c r="H272" i="68" s="1"/>
  <c r="J272" i="68" s="1"/>
  <c r="E272" i="68"/>
  <c r="I272" i="68" s="1"/>
  <c r="D272" i="68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I265" i="68" s="1"/>
  <c r="F265" i="68"/>
  <c r="E265" i="68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G261" i="68"/>
  <c r="F261" i="68"/>
  <c r="G260" i="68"/>
  <c r="F260" i="68"/>
  <c r="H260" i="68" s="1"/>
  <c r="J260" i="68" s="1"/>
  <c r="E260" i="68"/>
  <c r="I260" i="68" s="1"/>
  <c r="D260" i="68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G257" i="68"/>
  <c r="F257" i="68"/>
  <c r="E257" i="68"/>
  <c r="D257" i="68"/>
  <c r="H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E254" i="68" s="1"/>
  <c r="D255" i="68"/>
  <c r="G254" i="68"/>
  <c r="G253" i="68"/>
  <c r="I253" i="68" s="1"/>
  <c r="F253" i="68"/>
  <c r="E253" i="68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D249" i="68" s="1"/>
  <c r="G249" i="68"/>
  <c r="F249" i="68"/>
  <c r="G248" i="68"/>
  <c r="F248" i="68"/>
  <c r="H248" i="68" s="1"/>
  <c r="J248" i="68" s="1"/>
  <c r="E248" i="68"/>
  <c r="I248" i="68" s="1"/>
  <c r="D248" i="68"/>
  <c r="I247" i="68"/>
  <c r="H247" i="68"/>
  <c r="G247" i="68"/>
  <c r="F247" i="68"/>
  <c r="E247" i="68"/>
  <c r="D247" i="68"/>
  <c r="G246" i="68"/>
  <c r="G245" i="68" s="1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E242" i="68"/>
  <c r="D242" i="68"/>
  <c r="G241" i="68"/>
  <c r="I241" i="68" s="1"/>
  <c r="F241" i="68"/>
  <c r="F239" i="68" s="1"/>
  <c r="E241" i="68"/>
  <c r="D241" i="68"/>
  <c r="H241" i="68" s="1"/>
  <c r="J240" i="68"/>
  <c r="I240" i="68"/>
  <c r="H240" i="68"/>
  <c r="G240" i="68"/>
  <c r="F240" i="68"/>
  <c r="E240" i="68"/>
  <c r="D240" i="68"/>
  <c r="E239" i="68"/>
  <c r="D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H236" i="68" s="1"/>
  <c r="J236" i="68" s="1"/>
  <c r="E236" i="68"/>
  <c r="I236" i="68" s="1"/>
  <c r="D236" i="68"/>
  <c r="I235" i="68"/>
  <c r="H235" i="68"/>
  <c r="G235" i="68"/>
  <c r="F235" i="68"/>
  <c r="E235" i="68"/>
  <c r="D235" i="68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H230" i="68"/>
  <c r="J230" i="68" s="1"/>
  <c r="G230" i="68"/>
  <c r="I230" i="68" s="1"/>
  <c r="F230" i="68"/>
  <c r="E230" i="68"/>
  <c r="D230" i="68"/>
  <c r="G229" i="68"/>
  <c r="G228" i="68" s="1"/>
  <c r="F229" i="68"/>
  <c r="F228" i="68" s="1"/>
  <c r="E229" i="68"/>
  <c r="D229" i="68"/>
  <c r="D228" i="68" s="1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H224" i="68" s="1"/>
  <c r="J224" i="68" s="1"/>
  <c r="E224" i="68"/>
  <c r="I224" i="68" s="1"/>
  <c r="D224" i="68"/>
  <c r="I223" i="68"/>
  <c r="H223" i="68"/>
  <c r="J223" i="68" s="1"/>
  <c r="G223" i="68"/>
  <c r="F223" i="68"/>
  <c r="E223" i="68"/>
  <c r="D223" i="68"/>
  <c r="G222" i="68"/>
  <c r="G220" i="68" s="1"/>
  <c r="F222" i="68"/>
  <c r="E222" i="68"/>
  <c r="I222" i="68" s="1"/>
  <c r="I220" i="68" s="1"/>
  <c r="D222" i="68"/>
  <c r="I221" i="68"/>
  <c r="G221" i="68"/>
  <c r="F221" i="68"/>
  <c r="E221" i="68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I218" i="68" s="1"/>
  <c r="F218" i="68"/>
  <c r="E218" i="68"/>
  <c r="D218" i="68"/>
  <c r="G217" i="68"/>
  <c r="I217" i="68" s="1"/>
  <c r="F217" i="68"/>
  <c r="F215" i="68" s="1"/>
  <c r="E217" i="68"/>
  <c r="D217" i="68"/>
  <c r="H217" i="68" s="1"/>
  <c r="J216" i="68"/>
  <c r="I216" i="68"/>
  <c r="I215" i="68" s="1"/>
  <c r="H216" i="68"/>
  <c r="G216" i="68"/>
  <c r="F216" i="68"/>
  <c r="E216" i="68"/>
  <c r="D216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D213" i="68"/>
  <c r="G212" i="68"/>
  <c r="F212" i="68"/>
  <c r="H212" i="68" s="1"/>
  <c r="J212" i="68" s="1"/>
  <c r="E212" i="68"/>
  <c r="I212" i="68" s="1"/>
  <c r="D212" i="68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G206" i="68"/>
  <c r="G205" i="68"/>
  <c r="I205" i="68" s="1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G201" i="68"/>
  <c r="F201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J192" i="68"/>
  <c r="I192" i="68"/>
  <c r="H192" i="68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G189" i="68"/>
  <c r="F189" i="68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I182" i="68" s="1"/>
  <c r="F182" i="68"/>
  <c r="E182" i="68"/>
  <c r="D182" i="68"/>
  <c r="G181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H177" i="68" s="1"/>
  <c r="J177" i="68" s="1"/>
  <c r="E177" i="68"/>
  <c r="D177" i="68"/>
  <c r="G176" i="68"/>
  <c r="F176" i="68"/>
  <c r="E176" i="68"/>
  <c r="E175" i="68" s="1"/>
  <c r="D176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D171" i="68"/>
  <c r="D170" i="68" s="1"/>
  <c r="G170" i="68"/>
  <c r="G169" i="68"/>
  <c r="I169" i="68" s="1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G167" i="68"/>
  <c r="F167" i="68"/>
  <c r="F166" i="68" s="1"/>
  <c r="E167" i="68"/>
  <c r="D167" i="68"/>
  <c r="H167" i="68" s="1"/>
  <c r="D166" i="68"/>
  <c r="G164" i="68"/>
  <c r="F164" i="68"/>
  <c r="H164" i="68" s="1"/>
  <c r="J164" i="68" s="1"/>
  <c r="E164" i="68"/>
  <c r="I164" i="68" s="1"/>
  <c r="D164" i="68"/>
  <c r="H163" i="68"/>
  <c r="J163" i="68" s="1"/>
  <c r="G163" i="68"/>
  <c r="I163" i="68" s="1"/>
  <c r="F163" i="68"/>
  <c r="E163" i="68"/>
  <c r="D163" i="68"/>
  <c r="H162" i="68"/>
  <c r="G162" i="68"/>
  <c r="F162" i="68"/>
  <c r="E162" i="68"/>
  <c r="D162" i="68"/>
  <c r="D161" i="68" s="1"/>
  <c r="G160" i="68"/>
  <c r="F160" i="68"/>
  <c r="E160" i="68"/>
  <c r="E155" i="68" s="1"/>
  <c r="D160" i="68"/>
  <c r="G159" i="68"/>
  <c r="F159" i="68"/>
  <c r="E159" i="68"/>
  <c r="I159" i="68" s="1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F157" i="68"/>
  <c r="F155" i="68" s="1"/>
  <c r="E157" i="68"/>
  <c r="D157" i="68"/>
  <c r="I156" i="68"/>
  <c r="H156" i="68"/>
  <c r="J156" i="68" s="1"/>
  <c r="G156" i="68"/>
  <c r="F156" i="68"/>
  <c r="E156" i="68"/>
  <c r="D156" i="68"/>
  <c r="G153" i="68"/>
  <c r="F153" i="68"/>
  <c r="H153" i="68" s="1"/>
  <c r="J153" i="68" s="1"/>
  <c r="E153" i="68"/>
  <c r="I153" i="68" s="1"/>
  <c r="D153" i="68"/>
  <c r="G152" i="68"/>
  <c r="F152" i="68"/>
  <c r="H152" i="68" s="1"/>
  <c r="J152" i="68" s="1"/>
  <c r="E152" i="68"/>
  <c r="I152" i="68" s="1"/>
  <c r="D152" i="68"/>
  <c r="H151" i="68"/>
  <c r="J151" i="68" s="1"/>
  <c r="G151" i="68"/>
  <c r="I151" i="68" s="1"/>
  <c r="F151" i="68"/>
  <c r="E151" i="68"/>
  <c r="D151" i="68"/>
  <c r="H150" i="68"/>
  <c r="G150" i="68"/>
  <c r="G149" i="68" s="1"/>
  <c r="F150" i="68"/>
  <c r="F149" i="68" s="1"/>
  <c r="E150" i="68"/>
  <c r="D150" i="68"/>
  <c r="D149" i="68" s="1"/>
  <c r="G148" i="68"/>
  <c r="G146" i="68" s="1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G145" i="68"/>
  <c r="I145" i="68" s="1"/>
  <c r="F145" i="68"/>
  <c r="E145" i="68"/>
  <c r="D145" i="68"/>
  <c r="H145" i="68" s="1"/>
  <c r="J145" i="68" s="1"/>
  <c r="J144" i="68"/>
  <c r="I144" i="68"/>
  <c r="H144" i="68"/>
  <c r="G144" i="68"/>
  <c r="F144" i="68"/>
  <c r="E144" i="68"/>
  <c r="D144" i="68"/>
  <c r="G143" i="68"/>
  <c r="G142" i="68" s="1"/>
  <c r="F143" i="68"/>
  <c r="F142" i="68" s="1"/>
  <c r="E143" i="68"/>
  <c r="D143" i="68"/>
  <c r="D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J139" i="68"/>
  <c r="I139" i="68"/>
  <c r="H139" i="68"/>
  <c r="G139" i="68"/>
  <c r="F139" i="68"/>
  <c r="E139" i="68"/>
  <c r="D139" i="68"/>
  <c r="G138" i="68"/>
  <c r="E138" i="68"/>
  <c r="D138" i="68"/>
  <c r="J137" i="68"/>
  <c r="I137" i="68"/>
  <c r="G137" i="68"/>
  <c r="F137" i="68"/>
  <c r="E137" i="68"/>
  <c r="D137" i="68"/>
  <c r="H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D135" i="68"/>
  <c r="G133" i="68"/>
  <c r="I133" i="68" s="1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I130" i="68" s="1"/>
  <c r="D130" i="68"/>
  <c r="E129" i="68"/>
  <c r="H128" i="68"/>
  <c r="J128" i="68" s="1"/>
  <c r="G128" i="68"/>
  <c r="F128" i="68"/>
  <c r="F126" i="68" s="1"/>
  <c r="E128" i="68"/>
  <c r="I128" i="68" s="1"/>
  <c r="D128" i="68"/>
  <c r="H127" i="68"/>
  <c r="J127" i="68" s="1"/>
  <c r="G127" i="68"/>
  <c r="I127" i="68" s="1"/>
  <c r="I126" i="68" s="1"/>
  <c r="F127" i="68"/>
  <c r="E127" i="68"/>
  <c r="D127" i="68"/>
  <c r="G126" i="68"/>
  <c r="E126" i="68"/>
  <c r="D126" i="68"/>
  <c r="G125" i="68"/>
  <c r="F125" i="68"/>
  <c r="E125" i="68"/>
  <c r="I125" i="68" s="1"/>
  <c r="D125" i="68"/>
  <c r="H125" i="68" s="1"/>
  <c r="J125" i="68" s="1"/>
  <c r="J124" i="68"/>
  <c r="I124" i="68"/>
  <c r="H124" i="68"/>
  <c r="G124" i="68"/>
  <c r="F124" i="68"/>
  <c r="E124" i="68"/>
  <c r="D124" i="68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I119" i="68"/>
  <c r="H119" i="68"/>
  <c r="G119" i="68"/>
  <c r="F119" i="68"/>
  <c r="E119" i="68"/>
  <c r="D119" i="68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G114" i="68"/>
  <c r="F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H109" i="68"/>
  <c r="G109" i="68"/>
  <c r="F109" i="68"/>
  <c r="E109" i="68"/>
  <c r="D109" i="68"/>
  <c r="D108" i="68" s="1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G100" i="68" s="1"/>
  <c r="F102" i="68"/>
  <c r="H102" i="68" s="1"/>
  <c r="J102" i="68" s="1"/>
  <c r="E102" i="68"/>
  <c r="D102" i="68"/>
  <c r="G101" i="68"/>
  <c r="F101" i="68"/>
  <c r="E101" i="68"/>
  <c r="D101" i="68"/>
  <c r="G99" i="68"/>
  <c r="F99" i="68"/>
  <c r="E99" i="68"/>
  <c r="D99" i="68"/>
  <c r="I98" i="68"/>
  <c r="G98" i="68"/>
  <c r="F98" i="68"/>
  <c r="E98" i="68"/>
  <c r="D98" i="68"/>
  <c r="H98" i="68" s="1"/>
  <c r="J98" i="68" s="1"/>
  <c r="I97" i="68"/>
  <c r="G97" i="68"/>
  <c r="G95" i="68" s="1"/>
  <c r="F97" i="68"/>
  <c r="H97" i="68" s="1"/>
  <c r="J97" i="68" s="1"/>
  <c r="E97" i="68"/>
  <c r="D97" i="68"/>
  <c r="G96" i="68"/>
  <c r="F96" i="68"/>
  <c r="E96" i="68"/>
  <c r="E95" i="68" s="1"/>
  <c r="D96" i="68"/>
  <c r="F95" i="68"/>
  <c r="G93" i="68"/>
  <c r="F93" i="68"/>
  <c r="E93" i="68"/>
  <c r="I93" i="68" s="1"/>
  <c r="D93" i="68"/>
  <c r="H93" i="68" s="1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F82" i="68"/>
  <c r="E82" i="68"/>
  <c r="D82" i="68"/>
  <c r="G80" i="68"/>
  <c r="F80" i="68"/>
  <c r="E80" i="68"/>
  <c r="D80" i="68"/>
  <c r="H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E70" i="68" s="1"/>
  <c r="D73" i="68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H54" i="68"/>
  <c r="J54" i="68" s="1"/>
  <c r="G54" i="68"/>
  <c r="I54" i="68" s="1"/>
  <c r="F54" i="68"/>
  <c r="E54" i="68"/>
  <c r="D54" i="68"/>
  <c r="G53" i="68"/>
  <c r="F53" i="68"/>
  <c r="F52" i="68" s="1"/>
  <c r="E53" i="68"/>
  <c r="D53" i="68"/>
  <c r="G52" i="68"/>
  <c r="G51" i="68"/>
  <c r="F51" i="68"/>
  <c r="E51" i="68"/>
  <c r="D51" i="68"/>
  <c r="H51" i="68" s="1"/>
  <c r="I50" i="68"/>
  <c r="G50" i="68"/>
  <c r="F50" i="68"/>
  <c r="E50" i="68"/>
  <c r="D50" i="68"/>
  <c r="H50" i="68" s="1"/>
  <c r="J50" i="68" s="1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D47" i="68"/>
  <c r="E46" i="68"/>
  <c r="J42" i="68"/>
  <c r="G42" i="68"/>
  <c r="F42" i="68"/>
  <c r="E42" i="68"/>
  <c r="I42" i="68" s="1"/>
  <c r="D42" i="68"/>
  <c r="H42" i="68" s="1"/>
  <c r="I41" i="68"/>
  <c r="I40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/>
  <c r="D39" i="68" s="1"/>
  <c r="H39" i="68" s="1"/>
  <c r="J39" i="68" s="1"/>
  <c r="G38" i="68"/>
  <c r="F38" i="68"/>
  <c r="E38" i="68"/>
  <c r="D38" i="68"/>
  <c r="H38" i="68" s="1"/>
  <c r="J38" i="68" s="1"/>
  <c r="J37" i="68"/>
  <c r="I37" i="68"/>
  <c r="G37" i="68"/>
  <c r="F37" i="68"/>
  <c r="E37" i="68"/>
  <c r="D37" i="68"/>
  <c r="H37" i="68" s="1"/>
  <c r="G36" i="68"/>
  <c r="G35" i="68" s="1"/>
  <c r="F36" i="68"/>
  <c r="F35" i="68" s="1"/>
  <c r="E36" i="68"/>
  <c r="E35" i="68" s="1"/>
  <c r="D36" i="68"/>
  <c r="H36" i="68" s="1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G30" i="68" s="1"/>
  <c r="F31" i="68"/>
  <c r="F30" i="68" s="1"/>
  <c r="E31" i="68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J27" i="68"/>
  <c r="H27" i="68"/>
  <c r="G27" i="68"/>
  <c r="I27" i="68" s="1"/>
  <c r="F27" i="68"/>
  <c r="E27" i="68"/>
  <c r="D27" i="68"/>
  <c r="G26" i="68"/>
  <c r="G25" i="68" s="1"/>
  <c r="F26" i="68"/>
  <c r="F25" i="68" s="1"/>
  <c r="E26" i="68"/>
  <c r="D26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H22" i="68" s="1"/>
  <c r="J22" i="68" s="1"/>
  <c r="E22" i="68"/>
  <c r="D22" i="68"/>
  <c r="G21" i="68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I17" i="68"/>
  <c r="G17" i="68"/>
  <c r="G14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I15" i="68"/>
  <c r="I14" i="68" s="1"/>
  <c r="H15" i="68"/>
  <c r="G15" i="68"/>
  <c r="F15" i="68"/>
  <c r="E15" i="68"/>
  <c r="D15" i="68"/>
  <c r="J13" i="68"/>
  <c r="I13" i="68"/>
  <c r="G13" i="68"/>
  <c r="F13" i="68"/>
  <c r="E13" i="68"/>
  <c r="D13" i="68"/>
  <c r="H13" i="68" s="1"/>
  <c r="G12" i="68"/>
  <c r="G11" i="68" s="1"/>
  <c r="F12" i="68"/>
  <c r="F11" i="68" s="1"/>
  <c r="E12" i="68"/>
  <c r="E11" i="68" s="1"/>
  <c r="D12" i="68"/>
  <c r="H12" i="68" s="1"/>
  <c r="D11" i="68"/>
  <c r="I10" i="68"/>
  <c r="H10" i="68"/>
  <c r="J10" i="68" s="1"/>
  <c r="G10" i="68"/>
  <c r="F10" i="68"/>
  <c r="E10" i="68"/>
  <c r="D10" i="68"/>
  <c r="G9" i="68"/>
  <c r="G8" i="68" s="1"/>
  <c r="G7" i="68" s="1"/>
  <c r="F9" i="68"/>
  <c r="E9" i="68"/>
  <c r="D9" i="68"/>
  <c r="J93" i="68" l="1"/>
  <c r="J88" i="68"/>
  <c r="I73" i="68"/>
  <c r="D56" i="51"/>
  <c r="J51" i="68"/>
  <c r="J12" i="68"/>
  <c r="H11" i="68"/>
  <c r="J11" i="68" s="1"/>
  <c r="I113" i="68"/>
  <c r="H35" i="68"/>
  <c r="J35" i="68" s="1"/>
  <c r="J36" i="68"/>
  <c r="H14" i="68"/>
  <c r="J14" i="68" s="1"/>
  <c r="D35" i="68"/>
  <c r="J109" i="68"/>
  <c r="D114" i="68"/>
  <c r="D117" i="68"/>
  <c r="H118" i="68"/>
  <c r="F122" i="68"/>
  <c r="E142" i="68"/>
  <c r="I143" i="68"/>
  <c r="I142" i="68" s="1"/>
  <c r="E166" i="68"/>
  <c r="I167" i="68"/>
  <c r="I166" i="68" s="1"/>
  <c r="E228" i="68"/>
  <c r="H318" i="68"/>
  <c r="J318" i="68" s="1"/>
  <c r="D311" i="68"/>
  <c r="I80" i="68"/>
  <c r="J80" i="68" s="1"/>
  <c r="E117" i="68"/>
  <c r="I118" i="68"/>
  <c r="I117" i="68" s="1"/>
  <c r="G122" i="68"/>
  <c r="F165" i="68"/>
  <c r="I311" i="68"/>
  <c r="I318" i="68"/>
  <c r="E311" i="68"/>
  <c r="J15" i="68"/>
  <c r="H26" i="68"/>
  <c r="D25" i="68"/>
  <c r="E30" i="68"/>
  <c r="I31" i="68"/>
  <c r="I30" i="68" s="1"/>
  <c r="I38" i="68"/>
  <c r="H47" i="68"/>
  <c r="H71" i="68"/>
  <c r="E134" i="68"/>
  <c r="I135" i="68"/>
  <c r="I134" i="68" s="1"/>
  <c r="H149" i="68"/>
  <c r="J149" i="68" s="1"/>
  <c r="J150" i="68"/>
  <c r="H160" i="68"/>
  <c r="J160" i="68" s="1"/>
  <c r="I203" i="68"/>
  <c r="I201" i="68" s="1"/>
  <c r="E201" i="68"/>
  <c r="J217" i="68"/>
  <c r="H215" i="68"/>
  <c r="J215" i="68" s="1"/>
  <c r="I26" i="68"/>
  <c r="I25" i="68" s="1"/>
  <c r="E25" i="68"/>
  <c r="H41" i="68"/>
  <c r="H140" i="68"/>
  <c r="F138" i="68"/>
  <c r="H63" i="68"/>
  <c r="D62" i="68"/>
  <c r="E8" i="68"/>
  <c r="E7" i="68" s="1"/>
  <c r="I9" i="68"/>
  <c r="I8" i="68" s="1"/>
  <c r="E14" i="68"/>
  <c r="D57" i="68"/>
  <c r="H58" i="68"/>
  <c r="I157" i="68"/>
  <c r="G155" i="68"/>
  <c r="G154" i="68" s="1"/>
  <c r="E287" i="68"/>
  <c r="G20" i="68"/>
  <c r="G19" i="68" s="1"/>
  <c r="G6" i="68" s="1"/>
  <c r="I36" i="68"/>
  <c r="E52" i="68"/>
  <c r="I53" i="68"/>
  <c r="I52" i="68" s="1"/>
  <c r="E57" i="68"/>
  <c r="I58" i="68"/>
  <c r="I57" i="68" s="1"/>
  <c r="F62" i="68"/>
  <c r="D95" i="68"/>
  <c r="H96" i="68"/>
  <c r="D100" i="68"/>
  <c r="H101" i="68"/>
  <c r="H123" i="68"/>
  <c r="I160" i="68"/>
  <c r="G193" i="68"/>
  <c r="I194" i="68"/>
  <c r="I193" i="68" s="1"/>
  <c r="H306" i="68"/>
  <c r="J306" i="68" s="1"/>
  <c r="J307" i="68"/>
  <c r="I47" i="68"/>
  <c r="I46" i="68" s="1"/>
  <c r="I71" i="68"/>
  <c r="D8" i="68"/>
  <c r="D7" i="68" s="1"/>
  <c r="H9" i="68"/>
  <c r="D287" i="68"/>
  <c r="I191" i="68"/>
  <c r="E189" i="68"/>
  <c r="F8" i="68"/>
  <c r="F7" i="68" s="1"/>
  <c r="F6" i="68" s="1"/>
  <c r="F14" i="68"/>
  <c r="D46" i="68"/>
  <c r="F57" i="68"/>
  <c r="G62" i="68"/>
  <c r="D70" i="68"/>
  <c r="H87" i="68"/>
  <c r="D86" i="68"/>
  <c r="E100" i="68"/>
  <c r="E94" i="68" s="1"/>
  <c r="H111" i="68"/>
  <c r="J111" i="68" s="1"/>
  <c r="E114" i="68"/>
  <c r="E113" i="68" s="1"/>
  <c r="I123" i="68"/>
  <c r="H172" i="68"/>
  <c r="J172" i="68" s="1"/>
  <c r="E338" i="68"/>
  <c r="I339" i="68"/>
  <c r="I338" i="68" s="1"/>
  <c r="E45" i="68"/>
  <c r="G57" i="68"/>
  <c r="I68" i="68"/>
  <c r="D81" i="68"/>
  <c r="H82" i="68"/>
  <c r="E86" i="68"/>
  <c r="I87" i="68"/>
  <c r="I86" i="68" s="1"/>
  <c r="F100" i="68"/>
  <c r="F94" i="68" s="1"/>
  <c r="F113" i="68"/>
  <c r="D14" i="68"/>
  <c r="E62" i="68"/>
  <c r="I63" i="68"/>
  <c r="I12" i="68"/>
  <c r="I11" i="68" s="1"/>
  <c r="E81" i="68"/>
  <c r="I82" i="68"/>
  <c r="I81" i="68" s="1"/>
  <c r="F86" i="68"/>
  <c r="E108" i="68"/>
  <c r="I109" i="68"/>
  <c r="I108" i="68" s="1"/>
  <c r="G113" i="68"/>
  <c r="D274" i="68"/>
  <c r="D281" i="68"/>
  <c r="H282" i="68"/>
  <c r="D30" i="68"/>
  <c r="E146" i="68"/>
  <c r="I147" i="68"/>
  <c r="I146" i="68" s="1"/>
  <c r="E20" i="68"/>
  <c r="I21" i="68"/>
  <c r="I20" i="68" s="1"/>
  <c r="H126" i="68"/>
  <c r="J126" i="68" s="1"/>
  <c r="D52" i="68"/>
  <c r="H53" i="68"/>
  <c r="I75" i="68"/>
  <c r="F81" i="68"/>
  <c r="G86" i="68"/>
  <c r="H99" i="68"/>
  <c r="J99" i="68" s="1"/>
  <c r="I104" i="68"/>
  <c r="F108" i="68"/>
  <c r="D165" i="68"/>
  <c r="H234" i="68"/>
  <c r="J235" i="68"/>
  <c r="I263" i="68"/>
  <c r="I261" i="68" s="1"/>
  <c r="E261" i="68"/>
  <c r="D20" i="68"/>
  <c r="D19" i="68" s="1"/>
  <c r="H21" i="68"/>
  <c r="J301" i="68"/>
  <c r="H299" i="68"/>
  <c r="J299" i="68" s="1"/>
  <c r="J313" i="68"/>
  <c r="H311" i="68"/>
  <c r="J311" i="68" s="1"/>
  <c r="H31" i="68"/>
  <c r="I51" i="68"/>
  <c r="G81" i="68"/>
  <c r="I92" i="68"/>
  <c r="I99" i="68"/>
  <c r="G108" i="68"/>
  <c r="G94" i="68" s="1"/>
  <c r="E123" i="68"/>
  <c r="E122" i="68" s="1"/>
  <c r="H131" i="68"/>
  <c r="J131" i="68" s="1"/>
  <c r="I138" i="68"/>
  <c r="H143" i="68"/>
  <c r="E149" i="68"/>
  <c r="I150" i="68"/>
  <c r="I149" i="68" s="1"/>
  <c r="H161" i="68"/>
  <c r="J161" i="68" s="1"/>
  <c r="J162" i="68"/>
  <c r="H166" i="68"/>
  <c r="J167" i="68"/>
  <c r="I234" i="68"/>
  <c r="I233" i="68" s="1"/>
  <c r="D254" i="68"/>
  <c r="D245" i="68" s="1"/>
  <c r="D244" i="68" s="1"/>
  <c r="E274" i="68"/>
  <c r="F284" i="68"/>
  <c r="F274" i="68" s="1"/>
  <c r="H285" i="68"/>
  <c r="F288" i="68"/>
  <c r="F299" i="68"/>
  <c r="D371" i="68"/>
  <c r="G129" i="68"/>
  <c r="I306" i="68"/>
  <c r="E187" i="72"/>
  <c r="G166" i="68"/>
  <c r="G165" i="68" s="1"/>
  <c r="H193" i="68"/>
  <c r="J193" i="68" s="1"/>
  <c r="J194" i="68"/>
  <c r="D175" i="68"/>
  <c r="F200" i="68"/>
  <c r="D129" i="68"/>
  <c r="H130" i="68"/>
  <c r="F175" i="68"/>
  <c r="H176" i="68"/>
  <c r="F188" i="68"/>
  <c r="D201" i="68"/>
  <c r="D200" i="68" s="1"/>
  <c r="I227" i="68"/>
  <c r="I225" i="68" s="1"/>
  <c r="E225" i="68"/>
  <c r="D261" i="68"/>
  <c r="I275" i="68"/>
  <c r="I274" i="68" s="1"/>
  <c r="H279" i="68"/>
  <c r="J279" i="68" s="1"/>
  <c r="J280" i="68"/>
  <c r="D293" i="68"/>
  <c r="H294" i="68"/>
  <c r="I101" i="68"/>
  <c r="I100" i="68" s="1"/>
  <c r="I129" i="68"/>
  <c r="E161" i="68"/>
  <c r="E154" i="68" s="1"/>
  <c r="E170" i="68"/>
  <c r="I171" i="68"/>
  <c r="I170" i="68" s="1"/>
  <c r="G188" i="68"/>
  <c r="I239" i="68"/>
  <c r="H246" i="68"/>
  <c r="J247" i="68"/>
  <c r="E279" i="68"/>
  <c r="I280" i="68"/>
  <c r="I279" i="68" s="1"/>
  <c r="I96" i="68"/>
  <c r="H115" i="68"/>
  <c r="F161" i="68"/>
  <c r="F154" i="68" s="1"/>
  <c r="I181" i="68"/>
  <c r="D189" i="68"/>
  <c r="D188" i="68" s="1"/>
  <c r="H196" i="68"/>
  <c r="J196" i="68" s="1"/>
  <c r="I213" i="68"/>
  <c r="J221" i="68"/>
  <c r="I246" i="68"/>
  <c r="I251" i="68"/>
  <c r="I249" i="68" s="1"/>
  <c r="E249" i="68"/>
  <c r="I273" i="68"/>
  <c r="J277" i="68"/>
  <c r="H275" i="68"/>
  <c r="I299" i="68"/>
  <c r="E44" i="69"/>
  <c r="D134" i="68"/>
  <c r="D122" i="68" s="1"/>
  <c r="H135" i="68"/>
  <c r="D146" i="68"/>
  <c r="H147" i="68"/>
  <c r="D155" i="68"/>
  <c r="D154" i="68" s="1"/>
  <c r="H157" i="68"/>
  <c r="G161" i="68"/>
  <c r="I177" i="68"/>
  <c r="H181" i="68"/>
  <c r="J181" i="68" s="1"/>
  <c r="J182" i="68"/>
  <c r="I189" i="68"/>
  <c r="I188" i="68" s="1"/>
  <c r="H222" i="68"/>
  <c r="J222" i="68" s="1"/>
  <c r="D220" i="68"/>
  <c r="J241" i="68"/>
  <c r="H239" i="68"/>
  <c r="J239" i="68" s="1"/>
  <c r="I309" i="68"/>
  <c r="H339" i="68"/>
  <c r="H344" i="68"/>
  <c r="J344" i="68" s="1"/>
  <c r="I356" i="68"/>
  <c r="I368" i="68"/>
  <c r="I367" i="68" s="1"/>
  <c r="G395" i="68"/>
  <c r="I404" i="68"/>
  <c r="D44" i="71"/>
  <c r="E274" i="75"/>
  <c r="E244" i="75" s="1"/>
  <c r="E19" i="78"/>
  <c r="D44" i="79"/>
  <c r="E200" i="81"/>
  <c r="E187" i="81" s="1"/>
  <c r="D181" i="68"/>
  <c r="D193" i="68"/>
  <c r="E234" i="68"/>
  <c r="E233" i="68" s="1"/>
  <c r="E246" i="68"/>
  <c r="E306" i="68"/>
  <c r="F352" i="68"/>
  <c r="D357" i="68"/>
  <c r="H358" i="68"/>
  <c r="E405" i="68"/>
  <c r="I406" i="68"/>
  <c r="I405" i="68" s="1"/>
  <c r="D44" i="69"/>
  <c r="E244" i="69"/>
  <c r="E6" i="73"/>
  <c r="E44" i="75"/>
  <c r="E181" i="68"/>
  <c r="E193" i="68"/>
  <c r="G215" i="68"/>
  <c r="G200" i="68" s="1"/>
  <c r="F234" i="68"/>
  <c r="F233" i="68" s="1"/>
  <c r="G239" i="68"/>
  <c r="F246" i="68"/>
  <c r="F245" i="68" s="1"/>
  <c r="G275" i="68"/>
  <c r="G274" i="68" s="1"/>
  <c r="D284" i="68"/>
  <c r="G299" i="68"/>
  <c r="F306" i="68"/>
  <c r="G311" i="68"/>
  <c r="G287" i="68" s="1"/>
  <c r="G244" i="68" s="1"/>
  <c r="H322" i="68"/>
  <c r="J322" i="68" s="1"/>
  <c r="F320" i="68"/>
  <c r="E347" i="68"/>
  <c r="H351" i="68"/>
  <c r="J351" i="68" s="1"/>
  <c r="E357" i="68"/>
  <c r="I358" i="68"/>
  <c r="I357" i="68" s="1"/>
  <c r="D244" i="67"/>
  <c r="D244" i="70"/>
  <c r="D44" i="72"/>
  <c r="E371" i="76"/>
  <c r="E56" i="77"/>
  <c r="E44" i="77" s="1"/>
  <c r="E6" i="78"/>
  <c r="D244" i="78"/>
  <c r="H328" i="68"/>
  <c r="J328" i="68" s="1"/>
  <c r="D325" i="68"/>
  <c r="H377" i="68"/>
  <c r="J377" i="68" s="1"/>
  <c r="D374" i="68"/>
  <c r="E56" i="51"/>
  <c r="E44" i="51" s="1"/>
  <c r="E244" i="70"/>
  <c r="D6" i="71"/>
  <c r="E44" i="72"/>
  <c r="E200" i="72"/>
  <c r="E245" i="78"/>
  <c r="E244" i="78" s="1"/>
  <c r="D244" i="81"/>
  <c r="D44" i="82"/>
  <c r="H372" i="68"/>
  <c r="J372" i="68" s="1"/>
  <c r="J373" i="68"/>
  <c r="E385" i="68"/>
  <c r="I394" i="68"/>
  <c r="G415" i="68"/>
  <c r="I416" i="68"/>
  <c r="I415" i="68" s="1"/>
  <c r="D6" i="51"/>
  <c r="E187" i="73"/>
  <c r="E44" i="76"/>
  <c r="D6" i="77"/>
  <c r="E187" i="78"/>
  <c r="D6" i="79"/>
  <c r="D244" i="82"/>
  <c r="I162" i="68"/>
  <c r="I161" i="68" s="1"/>
  <c r="H229" i="68"/>
  <c r="I282" i="68"/>
  <c r="I281" i="68" s="1"/>
  <c r="H289" i="68"/>
  <c r="I294" i="68"/>
  <c r="I293" i="68" s="1"/>
  <c r="E244" i="51"/>
  <c r="E6" i="69"/>
  <c r="D44" i="70"/>
  <c r="E287" i="71"/>
  <c r="E244" i="71" s="1"/>
  <c r="E56" i="74"/>
  <c r="E44" i="74" s="1"/>
  <c r="D44" i="76"/>
  <c r="D187" i="76"/>
  <c r="D187" i="77"/>
  <c r="E6" i="79"/>
  <c r="E44" i="81"/>
  <c r="E244" i="82"/>
  <c r="I229" i="68"/>
  <c r="I228" i="68" s="1"/>
  <c r="I289" i="68"/>
  <c r="I288" i="68" s="1"/>
  <c r="E325" i="68"/>
  <c r="I326" i="68"/>
  <c r="I325" i="68" s="1"/>
  <c r="E374" i="68"/>
  <c r="E371" i="68" s="1"/>
  <c r="I371" i="68" s="1"/>
  <c r="D395" i="68"/>
  <c r="H401" i="68"/>
  <c r="J401" i="68" s="1"/>
  <c r="E44" i="70"/>
  <c r="D44" i="73"/>
  <c r="D187" i="74"/>
  <c r="E287" i="75"/>
  <c r="E187" i="76"/>
  <c r="E187" i="77"/>
  <c r="E200" i="78"/>
  <c r="D244" i="80"/>
  <c r="E244" i="81"/>
  <c r="H171" i="68"/>
  <c r="I176" i="68"/>
  <c r="I175" i="68" s="1"/>
  <c r="H207" i="68"/>
  <c r="H255" i="68"/>
  <c r="H267" i="68"/>
  <c r="F325" i="68"/>
  <c r="H326" i="68"/>
  <c r="D352" i="68"/>
  <c r="H353" i="68"/>
  <c r="F357" i="68"/>
  <c r="F374" i="68"/>
  <c r="F371" i="68" s="1"/>
  <c r="H375" i="68"/>
  <c r="D410" i="68"/>
  <c r="F415" i="68"/>
  <c r="E165" i="67"/>
  <c r="E187" i="51"/>
  <c r="E122" i="69"/>
  <c r="E94" i="72"/>
  <c r="E7" i="74"/>
  <c r="E6" i="74" s="1"/>
  <c r="E187" i="74"/>
  <c r="D6" i="75"/>
  <c r="D44" i="78"/>
  <c r="E244" i="80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D320" i="68"/>
  <c r="H321" i="68"/>
  <c r="H341" i="68"/>
  <c r="J341" i="68" s="1"/>
  <c r="D338" i="68"/>
  <c r="G357" i="68"/>
  <c r="H387" i="68"/>
  <c r="J387" i="68" s="1"/>
  <c r="J396" i="68"/>
  <c r="E6" i="51"/>
  <c r="E200" i="70"/>
  <c r="E187" i="70" s="1"/>
  <c r="D187" i="71"/>
  <c r="D6" i="72"/>
  <c r="E165" i="73"/>
  <c r="E44" i="73" s="1"/>
  <c r="D244" i="74"/>
  <c r="E6" i="75"/>
  <c r="E44" i="78"/>
  <c r="E6" i="81"/>
  <c r="D44" i="81"/>
  <c r="E320" i="68"/>
  <c r="I321" i="68"/>
  <c r="I320" i="68" s="1"/>
  <c r="H356" i="68"/>
  <c r="J356" i="68" s="1"/>
  <c r="I392" i="68"/>
  <c r="I385" i="68" s="1"/>
  <c r="G385" i="68"/>
  <c r="H399" i="68"/>
  <c r="J399" i="68" s="1"/>
  <c r="F410" i="68"/>
  <c r="H411" i="68"/>
  <c r="H423" i="68"/>
  <c r="J423" i="68" s="1"/>
  <c r="D6" i="67"/>
  <c r="E122" i="67"/>
  <c r="E44" i="67" s="1"/>
  <c r="D44" i="51"/>
  <c r="E274" i="69"/>
  <c r="E187" i="71"/>
  <c r="E56" i="72"/>
  <c r="E244" i="74"/>
  <c r="D244" i="76"/>
  <c r="D44" i="77"/>
  <c r="E187" i="79"/>
  <c r="E371" i="82"/>
  <c r="H368" i="68"/>
  <c r="I373" i="68"/>
  <c r="I372" i="68" s="1"/>
  <c r="H416" i="68"/>
  <c r="I375" i="68"/>
  <c r="I374" i="68" s="1"/>
  <c r="H406" i="68"/>
  <c r="I411" i="68"/>
  <c r="I410" i="68" s="1"/>
  <c r="E415" i="68"/>
  <c r="H348" i="68"/>
  <c r="I353" i="68"/>
  <c r="I352" i="68" s="1"/>
  <c r="G325" i="68"/>
  <c r="I348" i="68"/>
  <c r="I347" i="68" s="1"/>
  <c r="I396" i="68"/>
  <c r="I395" i="68" s="1"/>
  <c r="H386" i="68"/>
  <c r="I200" i="68" l="1"/>
  <c r="H70" i="68"/>
  <c r="J70" i="68" s="1"/>
  <c r="J71" i="68"/>
  <c r="H374" i="68"/>
  <c r="J374" i="68" s="1"/>
  <c r="J375" i="68"/>
  <c r="H415" i="68"/>
  <c r="J415" i="68" s="1"/>
  <c r="J416" i="68"/>
  <c r="J207" i="68"/>
  <c r="H206" i="68"/>
  <c r="J206" i="68" s="1"/>
  <c r="D187" i="68"/>
  <c r="G187" i="68"/>
  <c r="J21" i="68"/>
  <c r="H20" i="68"/>
  <c r="I35" i="68"/>
  <c r="E165" i="68"/>
  <c r="J171" i="68"/>
  <c r="H170" i="68"/>
  <c r="J170" i="68" s="1"/>
  <c r="J53" i="68"/>
  <c r="H52" i="68"/>
  <c r="J52" i="68" s="1"/>
  <c r="J123" i="68"/>
  <c r="I95" i="68"/>
  <c r="I94" i="68" s="1"/>
  <c r="I155" i="68"/>
  <c r="I154" i="68" s="1"/>
  <c r="E245" i="68"/>
  <c r="E244" i="68" s="1"/>
  <c r="F187" i="68"/>
  <c r="J166" i="68"/>
  <c r="H233" i="68"/>
  <c r="J233" i="68" s="1"/>
  <c r="J234" i="68"/>
  <c r="I19" i="68"/>
  <c r="J82" i="68"/>
  <c r="H81" i="68"/>
  <c r="J81" i="68" s="1"/>
  <c r="J9" i="68"/>
  <c r="H8" i="68"/>
  <c r="J96" i="68"/>
  <c r="H95" i="68"/>
  <c r="J58" i="68"/>
  <c r="H57" i="68"/>
  <c r="H189" i="68"/>
  <c r="J190" i="68"/>
  <c r="I187" i="68"/>
  <c r="E188" i="68"/>
  <c r="H293" i="68"/>
  <c r="J293" i="68" s="1"/>
  <c r="J294" i="68"/>
  <c r="J176" i="68"/>
  <c r="H175" i="68"/>
  <c r="J175" i="68" s="1"/>
  <c r="E19" i="68"/>
  <c r="E6" i="68" s="1"/>
  <c r="D6" i="68"/>
  <c r="D94" i="68"/>
  <c r="D56" i="68"/>
  <c r="D113" i="68"/>
  <c r="H367" i="68"/>
  <c r="J367" i="68" s="1"/>
  <c r="J368" i="68"/>
  <c r="H114" i="68"/>
  <c r="J115" i="68"/>
  <c r="J101" i="68"/>
  <c r="H100" i="68"/>
  <c r="J100" i="68" s="1"/>
  <c r="E200" i="68"/>
  <c r="H357" i="68"/>
  <c r="J357" i="68" s="1"/>
  <c r="J358" i="68"/>
  <c r="J275" i="68"/>
  <c r="J118" i="68"/>
  <c r="H117" i="68"/>
  <c r="J117" i="68" s="1"/>
  <c r="H261" i="68"/>
  <c r="J261" i="68" s="1"/>
  <c r="J262" i="68"/>
  <c r="H40" i="68"/>
  <c r="J40" i="68" s="1"/>
  <c r="J41" i="68"/>
  <c r="I287" i="68"/>
  <c r="J386" i="68"/>
  <c r="H385" i="68"/>
  <c r="J385" i="68" s="1"/>
  <c r="I122" i="68"/>
  <c r="H410" i="68"/>
  <c r="J410" i="68" s="1"/>
  <c r="J411" i="68"/>
  <c r="H347" i="68"/>
  <c r="J347" i="68" s="1"/>
  <c r="J348" i="68"/>
  <c r="J157" i="68"/>
  <c r="H155" i="68"/>
  <c r="I70" i="68"/>
  <c r="H325" i="68"/>
  <c r="J325" i="68" s="1"/>
  <c r="J326" i="68"/>
  <c r="I45" i="68"/>
  <c r="H108" i="68"/>
  <c r="J108" i="68" s="1"/>
  <c r="H201" i="68"/>
  <c r="J202" i="68"/>
  <c r="J140" i="68"/>
  <c r="H138" i="68"/>
  <c r="J138" i="68" s="1"/>
  <c r="J321" i="68"/>
  <c r="H320" i="68"/>
  <c r="J320" i="68" s="1"/>
  <c r="H46" i="68"/>
  <c r="J47" i="68"/>
  <c r="H297" i="68"/>
  <c r="J297" i="68" s="1"/>
  <c r="J298" i="68"/>
  <c r="H352" i="68"/>
  <c r="J352" i="68" s="1"/>
  <c r="J353" i="68"/>
  <c r="H30" i="68"/>
  <c r="J30" i="68" s="1"/>
  <c r="J31" i="68"/>
  <c r="H86" i="68"/>
  <c r="J86" i="68" s="1"/>
  <c r="J87" i="68"/>
  <c r="H338" i="68"/>
  <c r="J338" i="68" s="1"/>
  <c r="J339" i="68"/>
  <c r="I245" i="68"/>
  <c r="I244" i="68" s="1"/>
  <c r="H129" i="68"/>
  <c r="J129" i="68" s="1"/>
  <c r="J130" i="68"/>
  <c r="H371" i="68"/>
  <c r="J371" i="68" s="1"/>
  <c r="I62" i="68"/>
  <c r="G56" i="68"/>
  <c r="G44" i="68" s="1"/>
  <c r="I56" i="68"/>
  <c r="I7" i="68"/>
  <c r="H25" i="68"/>
  <c r="J25" i="68" s="1"/>
  <c r="J26" i="68"/>
  <c r="H249" i="68"/>
  <c r="J249" i="68" s="1"/>
  <c r="J250" i="68"/>
  <c r="J289" i="68"/>
  <c r="H288" i="68"/>
  <c r="J147" i="68"/>
  <c r="H146" i="68"/>
  <c r="J146" i="68" s="1"/>
  <c r="J246" i="68"/>
  <c r="H220" i="68"/>
  <c r="J220" i="68" s="1"/>
  <c r="E56" i="68"/>
  <c r="E44" i="68" s="1"/>
  <c r="H405" i="68"/>
  <c r="J405" i="68" s="1"/>
  <c r="J406" i="68"/>
  <c r="H395" i="68"/>
  <c r="J395" i="68" s="1"/>
  <c r="H237" i="68"/>
  <c r="J237" i="68" s="1"/>
  <c r="J238" i="68"/>
  <c r="J267" i="68"/>
  <c r="H266" i="68"/>
  <c r="J266" i="68" s="1"/>
  <c r="F287" i="68"/>
  <c r="F244" i="68" s="1"/>
  <c r="H142" i="68"/>
  <c r="J142" i="68" s="1"/>
  <c r="J143" i="68"/>
  <c r="H281" i="68"/>
  <c r="J281" i="68" s="1"/>
  <c r="J282" i="68"/>
  <c r="F56" i="68"/>
  <c r="F44" i="68" s="1"/>
  <c r="H225" i="68"/>
  <c r="J225" i="68" s="1"/>
  <c r="J226" i="68"/>
  <c r="J255" i="68"/>
  <c r="H254" i="68"/>
  <c r="J254" i="68" s="1"/>
  <c r="J229" i="68"/>
  <c r="H228" i="68"/>
  <c r="J228" i="68" s="1"/>
  <c r="J135" i="68"/>
  <c r="H134" i="68"/>
  <c r="J134" i="68" s="1"/>
  <c r="H284" i="68"/>
  <c r="J284" i="68" s="1"/>
  <c r="J285" i="68"/>
  <c r="D45" i="68"/>
  <c r="H62" i="68"/>
  <c r="J62" i="68" s="1"/>
  <c r="J63" i="68"/>
  <c r="I165" i="68"/>
  <c r="D44" i="68" l="1"/>
  <c r="H245" i="68"/>
  <c r="I44" i="68"/>
  <c r="J8" i="68"/>
  <c r="H7" i="68"/>
  <c r="H122" i="68"/>
  <c r="J122" i="68" s="1"/>
  <c r="H287" i="68"/>
  <c r="J287" i="68" s="1"/>
  <c r="J288" i="68"/>
  <c r="J114" i="68"/>
  <c r="H113" i="68"/>
  <c r="J113" i="68" s="1"/>
  <c r="J46" i="68"/>
  <c r="H45" i="68"/>
  <c r="H94" i="68"/>
  <c r="J94" i="68" s="1"/>
  <c r="J95" i="68"/>
  <c r="H188" i="68"/>
  <c r="J189" i="68"/>
  <c r="H200" i="68"/>
  <c r="J200" i="68" s="1"/>
  <c r="J201" i="68"/>
  <c r="E187" i="68"/>
  <c r="J57" i="68"/>
  <c r="H56" i="68"/>
  <c r="J56" i="68" s="1"/>
  <c r="H165" i="68"/>
  <c r="J165" i="68" s="1"/>
  <c r="H154" i="68"/>
  <c r="J154" i="68" s="1"/>
  <c r="J155" i="68"/>
  <c r="I6" i="68"/>
  <c r="H274" i="68"/>
  <c r="J274" i="68" s="1"/>
  <c r="H19" i="68"/>
  <c r="J19" i="68" s="1"/>
  <c r="J20" i="68"/>
  <c r="J45" i="68" l="1"/>
  <c r="H44" i="68"/>
  <c r="J44" i="68" s="1"/>
  <c r="J188" i="68"/>
  <c r="H187" i="68"/>
  <c r="J187" i="68" s="1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<sst xmlns="http://schemas.openxmlformats.org/spreadsheetml/2006/main" count="15428" uniqueCount="816">
  <si>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</si>
  <si>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MEDICINSKA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</si>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</sst>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9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49266.400000000001</v>
      </c>
      <c r="E6" s="12">
        <f t="shared" ref="E6:I6" si="0">+E7+E14+E19+E30+E35</f>
        <v>33473.54</v>
      </c>
      <c r="F6" s="12">
        <f t="shared" si="0"/>
        <v>0</v>
      </c>
      <c r="G6" s="12">
        <f>+G7+G14+G19+G30+G35</f>
        <v>0</v>
      </c>
      <c r="H6" s="12">
        <f t="shared" si="0"/>
        <v>49266.400000000001</v>
      </c>
      <c r="I6" s="12">
        <f t="shared" si="0"/>
        <v>33473.54</v>
      </c>
      <c r="J6" s="62">
        <f>IF(H6&lt;&gt;0,IF(I6/H6&gt;=100,"&gt;&gt;100",I6/H6*100),"-")</f>
        <v>67.943953688517936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49266.400000000001</v>
      </c>
      <c r="E19" s="13">
        <f t="shared" ref="E19:I19" si="8">E20+E25</f>
        <v>33473.54</v>
      </c>
      <c r="F19" s="13">
        <f t="shared" si="8"/>
        <v>0</v>
      </c>
      <c r="G19" s="13">
        <f t="shared" si="8"/>
        <v>0</v>
      </c>
      <c r="H19" s="13">
        <f t="shared" si="8"/>
        <v>49266.400000000001</v>
      </c>
      <c r="I19" s="13">
        <f t="shared" si="8"/>
        <v>33473.54</v>
      </c>
      <c r="J19" s="62">
        <f t="shared" si="2"/>
        <v>67.943953688517936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49266.400000000001</v>
      </c>
      <c r="E20" s="13">
        <f t="shared" ref="E20:I20" si="9">SUM(E21:E24)</f>
        <v>33473.54</v>
      </c>
      <c r="F20" s="13">
        <f t="shared" si="9"/>
        <v>0</v>
      </c>
      <c r="G20" s="13">
        <f t="shared" si="9"/>
        <v>0</v>
      </c>
      <c r="H20" s="13">
        <f t="shared" si="9"/>
        <v>49266.400000000001</v>
      </c>
      <c r="I20" s="13">
        <f t="shared" si="9"/>
        <v>33473.54</v>
      </c>
      <c r="J20" s="62">
        <f t="shared" si="2"/>
        <v>67.943953688517936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49266.400000000001</v>
      </c>
      <c r="E21" s="103">
        <f>SUM('510:816'!E21)</f>
        <v>33473.54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49266.400000000001</v>
      </c>
      <c r="I21" s="15">
        <f t="shared" si="10"/>
        <v>33473.54</v>
      </c>
      <c r="J21" s="62">
        <f t="shared" si="2"/>
        <v>67.943953688517936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39264.78</v>
      </c>
      <c r="E44" s="13">
        <f t="shared" ref="E44:I44" si="21">E45+E56+E94+E113+E122+E154+E165</f>
        <v>57256.819999999992</v>
      </c>
      <c r="F44" s="13">
        <f t="shared" si="21"/>
        <v>0</v>
      </c>
      <c r="G44" s="13">
        <f t="shared" si="21"/>
        <v>0</v>
      </c>
      <c r="H44" s="13">
        <f t="shared" si="21"/>
        <v>39264.78</v>
      </c>
      <c r="I44" s="13">
        <f t="shared" si="21"/>
        <v>57256.819999999992</v>
      </c>
      <c r="J44" s="62">
        <f t="shared" ref="J44:J107" si="22">IF(H44&lt;&gt;0,IF(I44/H44&gt;=100,"&gt;&gt;100",I44/H44*100),"-")</f>
        <v>145.82233747393974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1110</v>
      </c>
      <c r="E45" s="13">
        <f t="shared" si="23"/>
        <v>1470</v>
      </c>
      <c r="F45" s="13">
        <f t="shared" si="23"/>
        <v>0</v>
      </c>
      <c r="G45" s="13">
        <f t="shared" si="23"/>
        <v>0</v>
      </c>
      <c r="H45" s="13">
        <f t="shared" si="23"/>
        <v>1110</v>
      </c>
      <c r="I45" s="13">
        <f t="shared" si="23"/>
        <v>1470</v>
      </c>
      <c r="J45" s="62">
        <f t="shared" si="22"/>
        <v>132.43243243243242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1110</v>
      </c>
      <c r="E51" s="103">
        <f>SUM('510:816'!E51)</f>
        <v>1470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1110</v>
      </c>
      <c r="I51" s="17">
        <f t="shared" si="25"/>
        <v>1470</v>
      </c>
      <c r="J51" s="62">
        <f t="shared" si="22"/>
        <v>132.43243243243242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38154.78</v>
      </c>
      <c r="E56" s="13">
        <f t="shared" ref="E56:I56" si="28">E57+E62+E70+E80+E81+E86</f>
        <v>55786.819999999992</v>
      </c>
      <c r="F56" s="13">
        <f t="shared" si="28"/>
        <v>0</v>
      </c>
      <c r="G56" s="13">
        <f t="shared" si="28"/>
        <v>0</v>
      </c>
      <c r="H56" s="13">
        <f t="shared" si="28"/>
        <v>38154.78</v>
      </c>
      <c r="I56" s="13">
        <f t="shared" si="28"/>
        <v>55786.819999999992</v>
      </c>
      <c r="J56" s="62">
        <f t="shared" si="22"/>
        <v>146.21187699155911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5561.87</v>
      </c>
      <c r="E57" s="13">
        <f t="shared" si="29"/>
        <v>8563.6299999999992</v>
      </c>
      <c r="F57" s="13">
        <f t="shared" si="29"/>
        <v>0</v>
      </c>
      <c r="G57" s="13">
        <f t="shared" si="29"/>
        <v>0</v>
      </c>
      <c r="H57" s="13">
        <f t="shared" si="29"/>
        <v>5561.87</v>
      </c>
      <c r="I57" s="13">
        <f t="shared" si="29"/>
        <v>8563.6299999999992</v>
      </c>
      <c r="J57" s="62">
        <f t="shared" si="22"/>
        <v>153.9703373146082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5561.87</v>
      </c>
      <c r="E58" s="103">
        <f>SUM('510:816'!E58)</f>
        <v>8563.6299999999992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5561.87</v>
      </c>
      <c r="I58" s="17">
        <f t="shared" si="30"/>
        <v>8563.6299999999992</v>
      </c>
      <c r="J58" s="62">
        <f t="shared" si="22"/>
        <v>153.9703373146082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40.78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40.78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40.78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40.78</v>
      </c>
      <c r="I63" s="17">
        <f t="shared" si="32"/>
        <v>0</v>
      </c>
      <c r="J63" s="62">
        <f t="shared" si="22"/>
        <v>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500</v>
      </c>
      <c r="E70" s="13">
        <f t="shared" si="33"/>
        <v>264.56</v>
      </c>
      <c r="F70" s="13">
        <f t="shared" si="33"/>
        <v>0</v>
      </c>
      <c r="G70" s="13">
        <f t="shared" si="33"/>
        <v>0</v>
      </c>
      <c r="H70" s="13">
        <f t="shared" si="33"/>
        <v>500</v>
      </c>
      <c r="I70" s="13">
        <f t="shared" si="33"/>
        <v>264.56</v>
      </c>
      <c r="J70" s="62">
        <f t="shared" si="22"/>
        <v>52.912000000000006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264.56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264.56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500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500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30447.03</v>
      </c>
      <c r="E80" s="103">
        <f>SUM('510:816'!E80)</f>
        <v>39862.269999999997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30447.03</v>
      </c>
      <c r="I80" s="17">
        <f t="shared" si="34"/>
        <v>39862.269999999997</v>
      </c>
      <c r="J80" s="62">
        <f t="shared" si="22"/>
        <v>130.92334457580918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1605.1</v>
      </c>
      <c r="E86" s="13">
        <f t="shared" si="37"/>
        <v>7096.36</v>
      </c>
      <c r="F86" s="13">
        <f t="shared" si="37"/>
        <v>0</v>
      </c>
      <c r="G86" s="13">
        <f t="shared" si="37"/>
        <v>0</v>
      </c>
      <c r="H86" s="13">
        <f t="shared" si="37"/>
        <v>1605.1</v>
      </c>
      <c r="I86" s="13">
        <f t="shared" si="37"/>
        <v>7096.36</v>
      </c>
      <c r="J86" s="62">
        <f t="shared" si="22"/>
        <v>442.11326397109218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638.11</v>
      </c>
      <c r="E88" s="103">
        <f>SUM('510:816'!E88)</f>
        <v>626.13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638.11</v>
      </c>
      <c r="I88" s="17">
        <f t="shared" si="38"/>
        <v>626.13</v>
      </c>
      <c r="J88" s="62">
        <f t="shared" si="22"/>
        <v>98.122580746266323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966.99</v>
      </c>
      <c r="E93" s="103">
        <f>SUM('510:816'!E93)</f>
        <v>6470.23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966.99</v>
      </c>
      <c r="I93" s="17">
        <f t="shared" si="38"/>
        <v>6470.23</v>
      </c>
      <c r="J93" s="62">
        <f t="shared" si="22"/>
        <v>669.11033206134493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22957.84</v>
      </c>
      <c r="E325" s="13">
        <f t="shared" ref="E325:I325" si="146">SUM(E326:E333)</f>
        <v>36412.769999999997</v>
      </c>
      <c r="F325" s="13">
        <f t="shared" si="146"/>
        <v>0</v>
      </c>
      <c r="G325" s="13">
        <f t="shared" si="146"/>
        <v>0</v>
      </c>
      <c r="H325" s="13">
        <f t="shared" si="146"/>
        <v>22957.84</v>
      </c>
      <c r="I325" s="13">
        <f t="shared" si="146"/>
        <v>36412.769999999997</v>
      </c>
      <c r="J325" s="62">
        <f t="shared" si="144"/>
        <v>158.60712506054574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22957.84</v>
      </c>
      <c r="E326" s="103">
        <f>SUM('510:816'!E326)</f>
        <v>36412.769999999997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22957.84</v>
      </c>
      <c r="I326" s="14">
        <f t="shared" si="147"/>
        <v>36412.769999999997</v>
      </c>
      <c r="J326" s="62">
        <f t="shared" si="144"/>
        <v>158.60712506054574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13454.93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13454.93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13454.93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13454.93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66208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66208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66208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66208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66208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66208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13454.93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13454.93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13454.93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13454.93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82760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82760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0" zoomScaleNormal="100" workbookViewId="0">
      <selection activeCell="D375" sqref="D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49266.400000000001</v>
      </c>
      <c r="E6" s="3">
        <f>+E7+E14+E19+E30+E35</f>
        <v>33473.54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49266.400000000001</v>
      </c>
      <c r="E19" s="4">
        <f>E20+E25</f>
        <v>33473.54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49266.400000000001</v>
      </c>
      <c r="E20" s="4">
        <f>SUM(E21:E24)</f>
        <v>33473.54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49266.400000000001</v>
      </c>
      <c r="E21" s="5">
        <v>33473.54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39264.78</v>
      </c>
      <c r="E44" s="4">
        <f>E45+E56+E94+E113+E122+E154+E165</f>
        <v>57256.819999999992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1110</v>
      </c>
      <c r="E45" s="4">
        <f t="shared" si="0"/>
        <v>1470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1110</v>
      </c>
      <c r="E51" s="7">
        <v>1470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38154.78</v>
      </c>
      <c r="E56" s="4">
        <f>E57+E62+E70+E80+E81+E86</f>
        <v>55786.819999999992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5561.87</v>
      </c>
      <c r="E57" s="4">
        <f t="shared" si="3"/>
        <v>8563.6299999999992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5561.87</v>
      </c>
      <c r="E58" s="7">
        <v>8563.6299999999992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40.78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40.78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500</v>
      </c>
      <c r="E70" s="4">
        <f t="shared" si="5"/>
        <v>264.56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264.56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500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30447.03</v>
      </c>
      <c r="E80" s="7">
        <v>39862.269999999997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1605.1</v>
      </c>
      <c r="E86" s="4">
        <f t="shared" si="6"/>
        <v>7096.36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638.11</v>
      </c>
      <c r="E88" s="7">
        <v>626.13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966.99</v>
      </c>
      <c r="E93" s="7">
        <v>6470.23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22957.84</v>
      </c>
      <c r="E325" s="4">
        <f>SUM(E326:E333)</f>
        <v>36412.769999999997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22957.84</v>
      </c>
      <c r="E326" s="98">
        <v>36412.769999999997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13454.93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13454.93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66208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66208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66208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13454.93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13454.93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82760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MSS_Racunovodstvo</cp:lastModifiedBy>
  <cp:lastPrinted>2025-12-18T09:39:09Z</cp:lastPrinted>
  <dcterms:created xsi:type="dcterms:W3CDTF">2025-08-09T19:28:20Z</dcterms:created>
  <dcterms:modified xsi:type="dcterms:W3CDTF">2026-01-29T17:55:26Z</dcterms:modified>
</cp:coreProperties>
</file>